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indows Ordner\Downloads\"/>
    </mc:Choice>
  </mc:AlternateContent>
  <xr:revisionPtr revIDLastSave="0" documentId="13_ncr:1_{28A67514-0CE9-44DF-A841-CCE44FE900C3}" xr6:coauthVersionLast="47" xr6:coauthVersionMax="47" xr10:uidLastSave="{00000000-0000-0000-0000-000000000000}"/>
  <bookViews>
    <workbookView xWindow="-120" yWindow="-120" windowWidth="51840" windowHeight="21120" xr2:uid="{92C4D67C-303A-4CF5-BE5C-9DC62DDF31A5}"/>
  </bookViews>
  <sheets>
    <sheet name="Tabelle1" sheetId="1" r:id="rId1"/>
  </sheets>
  <definedNames>
    <definedName name="_xlnm.Print_Area" localSheetId="0">Tabelle1!$A$1:$I$51</definedName>
  </definedNames>
  <calcPr calcId="181029"/>
</workbook>
</file>

<file path=xl/calcChain.xml><?xml version="1.0" encoding="utf-8"?>
<calcChain xmlns="http://schemas.openxmlformats.org/spreadsheetml/2006/main">
  <c r="H14" i="1" l="1"/>
  <c r="F33" i="1"/>
  <c r="F34" i="1"/>
  <c r="F35" i="1"/>
  <c r="F36" i="1"/>
  <c r="F32" i="1"/>
  <c r="F14" i="1"/>
  <c r="F15" i="1"/>
  <c r="F16" i="1"/>
  <c r="F17" i="1"/>
  <c r="F13" i="1"/>
  <c r="H13" i="1" s="1"/>
  <c r="D37" i="1"/>
  <c r="G18" i="1"/>
  <c r="D18" i="1"/>
  <c r="H17" i="1"/>
  <c r="H16" i="1"/>
  <c r="H15" i="1"/>
  <c r="H34" i="1"/>
  <c r="H35" i="1"/>
  <c r="H32" i="1"/>
  <c r="H33" i="1"/>
  <c r="H36" i="1"/>
  <c r="G37" i="1"/>
  <c r="H37" i="1" l="1"/>
  <c r="H18" i="1"/>
</calcChain>
</file>

<file path=xl/sharedStrings.xml><?xml version="1.0" encoding="utf-8"?>
<sst xmlns="http://schemas.openxmlformats.org/spreadsheetml/2006/main" count="67" uniqueCount="40">
  <si>
    <t>Datum</t>
  </si>
  <si>
    <t>Ort</t>
  </si>
  <si>
    <t>Rang</t>
  </si>
  <si>
    <t>AS-Punkte</t>
  </si>
  <si>
    <t>Verein</t>
  </si>
  <si>
    <t>Entfernung</t>
  </si>
  <si>
    <t>mittl.Preisliste</t>
  </si>
  <si>
    <t>gesetzte</t>
  </si>
  <si>
    <t>Züchter</t>
  </si>
  <si>
    <t>Vereins-Nr.</t>
  </si>
  <si>
    <t xml:space="preserve">Tauben -Nr </t>
  </si>
  <si>
    <t xml:space="preserve">Jahr </t>
  </si>
  <si>
    <t>Taubenzahl</t>
  </si>
  <si>
    <t>Preisliste</t>
  </si>
  <si>
    <t xml:space="preserve">Preislistenersteller : </t>
  </si>
  <si>
    <t>Eintrag in</t>
  </si>
  <si>
    <t>Bedingungen :</t>
  </si>
  <si>
    <t>Summe</t>
  </si>
  <si>
    <t>Reisevereinig.</t>
  </si>
  <si>
    <t>Preise</t>
  </si>
  <si>
    <t>Eingabefelder</t>
  </si>
  <si>
    <t>Nominierungsschluss ist der Tag des Einsetzen zum 1. Preisflug 24.00 Uhr</t>
  </si>
  <si>
    <r>
      <t>Ausgewertet wird rein nach</t>
    </r>
    <r>
      <rPr>
        <sz val="8"/>
        <rFont val="Arial"/>
        <family val="2"/>
      </rPr>
      <t xml:space="preserve"> AS-Punkten , Kilometer spielen keine Rolle.</t>
    </r>
  </si>
  <si>
    <t xml:space="preserve">20 . . </t>
  </si>
  <si>
    <t>Nummer/Geschl.</t>
  </si>
  <si>
    <t>Thomas Königsecker    Hauptstraße 49   3903 Echsenbach</t>
  </si>
  <si>
    <t>Vorbenannten Meisterschaft</t>
  </si>
  <si>
    <r>
      <t xml:space="preserve">Preisliste </t>
    </r>
    <r>
      <rPr>
        <b/>
        <sz val="9"/>
        <rFont val="Arial"/>
        <family val="2"/>
      </rPr>
      <t>:</t>
    </r>
    <r>
      <rPr>
        <b/>
        <sz val="9"/>
        <color indexed="10"/>
        <rFont val="Arial"/>
        <family val="2"/>
      </rPr>
      <t xml:space="preserve"> KREISLISTEN</t>
    </r>
  </si>
  <si>
    <t>Hochlass-</t>
  </si>
  <si>
    <t>Es kann jede Taube nominiert werden.</t>
  </si>
  <si>
    <t>Die Teilnahmegebühr beträgt 20.00 Euro pro gemeldete Taube.</t>
  </si>
  <si>
    <t>Es zählen 5 Flüge, frei auszuwählen aus allen Flügen des VRV-Programmes.</t>
  </si>
  <si>
    <r>
      <t>Die Meldungen sind an  : office@tk-montage.at</t>
    </r>
    <r>
      <rPr>
        <b/>
        <sz val="10"/>
        <rFont val="Arial"/>
        <family val="2"/>
      </rPr>
      <t xml:space="preserve"> zu senden.</t>
    </r>
  </si>
  <si>
    <t>Tel.:</t>
  </si>
  <si>
    <t>office@tk-montage.at</t>
  </si>
  <si>
    <t>E-Mail:</t>
  </si>
  <si>
    <t>15.Oktober.d.lfd. Reisejahres</t>
  </si>
  <si>
    <t>Anmeldeschluss:</t>
  </si>
  <si>
    <t>+43 664 5242413</t>
  </si>
  <si>
    <t>VRV - Wien - NÖ - Bgld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</si>
</sst>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mmm\ yyyy"/>
  </numFmts>
  <fonts count="22" x14ac:knownFonts="1">
    <font>
      <sz val="10"/>
      <name val="Arial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u/>
      <sz val="14"/>
      <name val="Arial"/>
      <family val="2"/>
    </font>
    <font>
      <sz val="14"/>
      <name val="Arial"/>
      <family val="2"/>
    </font>
    <font>
      <b/>
      <sz val="9"/>
      <color indexed="10"/>
      <name val="Arial"/>
      <family val="2"/>
    </font>
    <font>
      <b/>
      <sz val="16"/>
      <color rgb="FFFF0000"/>
      <name val="Arial"/>
      <family val="2"/>
    </font>
    <font>
      <b/>
      <sz val="15"/>
      <color rgb="FFFF0000"/>
      <name val="Arial"/>
      <family val="2"/>
    </font>
    <font>
      <b/>
      <sz val="8"/>
      <color rgb="FFFF000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2" borderId="12" xfId="0" applyFill="1" applyBorder="1" applyAlignment="1">
      <alignment vertical="center"/>
    </xf>
    <xf numFmtId="1" fontId="0" fillId="2" borderId="4" xfId="0" applyNumberFormat="1" applyFill="1" applyBorder="1" applyAlignment="1">
      <alignment vertical="center"/>
    </xf>
    <xf numFmtId="2" fontId="0" fillId="2" borderId="12" xfId="0" applyNumberFormat="1" applyFill="1" applyBorder="1" applyAlignment="1">
      <alignment vertical="center"/>
    </xf>
    <xf numFmtId="2" fontId="0" fillId="2" borderId="11" xfId="0" applyNumberFormat="1" applyFill="1" applyBorder="1" applyAlignment="1">
      <alignment vertical="center"/>
    </xf>
    <xf numFmtId="0" fontId="0" fillId="3" borderId="6" xfId="0" applyFill="1" applyBorder="1" applyAlignment="1" applyProtection="1">
      <alignment vertical="center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0" fillId="3" borderId="7" xfId="0" applyFill="1" applyBorder="1" applyAlignment="1" applyProtection="1">
      <alignment vertical="center"/>
      <protection locked="0"/>
    </xf>
    <xf numFmtId="0" fontId="2" fillId="3" borderId="7" xfId="0" applyFont="1" applyFill="1" applyBorder="1" applyAlignment="1" applyProtection="1">
      <alignment vertical="center"/>
      <protection locked="0"/>
    </xf>
    <xf numFmtId="0" fontId="10" fillId="3" borderId="0" xfId="0" applyFont="1" applyFill="1" applyAlignment="1" applyProtection="1">
      <alignment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>
      <alignment horizontal="center" vertical="center"/>
    </xf>
    <xf numFmtId="0" fontId="0" fillId="3" borderId="8" xfId="0" applyFill="1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0" fontId="0" fillId="3" borderId="5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4830-6CAB-4225-BDB1-C24B1B799352}">
  <sheetPr>
    <pageSetUpPr fitToPage="1"/>
  </sheetPr>
  <dimension ref="A1:O57"/>
  <sheetViews>
    <sheetView tabSelected="1" zoomScaleNormal="100" workbookViewId="0">
      <selection activeCell="E14" sqref="E14"/>
    </sheetView>
  </sheetViews>
  <sheetFormatPr baseColWidth="10" defaultRowHeight="12.75" x14ac:dyDescent="0.2"/>
  <cols>
    <col min="1" max="1" width="2.42578125" style="2" customWidth="1"/>
    <col min="2" max="2" width="15.140625" style="2" customWidth="1"/>
    <col min="3" max="3" width="21.85546875" style="2" customWidth="1"/>
    <col min="4" max="4" width="12.7109375" style="2" bestFit="1" customWidth="1"/>
    <col min="5" max="5" width="10.28515625" style="2" customWidth="1"/>
    <col min="6" max="6" width="8.85546875" style="2" customWidth="1"/>
    <col min="7" max="7" width="8.5703125" style="2" customWidth="1"/>
    <col min="8" max="8" width="9.42578125" style="2" customWidth="1"/>
    <col min="9" max="9" width="19.5703125" style="2" customWidth="1"/>
    <col min="10" max="10" width="12.42578125" style="2" customWidth="1"/>
    <col min="11" max="16384" width="11.42578125" style="2"/>
  </cols>
  <sheetData>
    <row r="1" spans="1:9" ht="18" x14ac:dyDescent="0.2">
      <c r="B1" s="3"/>
      <c r="C1" s="4" t="s">
        <v>26</v>
      </c>
      <c r="D1" s="4"/>
      <c r="E1" s="5"/>
      <c r="F1" s="53" t="s">
        <v>23</v>
      </c>
      <c r="H1" s="6"/>
      <c r="I1" s="55" t="s">
        <v>20</v>
      </c>
    </row>
    <row r="2" spans="1:9" ht="15.75" customHeight="1" x14ac:dyDescent="0.2">
      <c r="C2" s="7"/>
      <c r="D2" s="7"/>
      <c r="E2" s="5"/>
      <c r="F2" s="7"/>
    </row>
    <row r="3" spans="1:9" ht="18.75" customHeight="1" x14ac:dyDescent="0.2">
      <c r="B3" s="8" t="s">
        <v>8</v>
      </c>
      <c r="C3" s="49"/>
      <c r="D3" s="50"/>
      <c r="E3" s="9" t="s">
        <v>10</v>
      </c>
      <c r="F3" s="10"/>
      <c r="G3" s="54"/>
      <c r="H3" s="54"/>
      <c r="I3" s="54"/>
    </row>
    <row r="4" spans="1:9" ht="18" customHeight="1" x14ac:dyDescent="0.2">
      <c r="B4" s="8" t="s">
        <v>9</v>
      </c>
      <c r="C4" s="51"/>
      <c r="D4" s="52"/>
      <c r="E4" s="11"/>
      <c r="G4" s="12" t="s">
        <v>4</v>
      </c>
      <c r="H4" s="12" t="s">
        <v>11</v>
      </c>
      <c r="I4" s="12" t="s">
        <v>24</v>
      </c>
    </row>
    <row r="5" spans="1:9" ht="18" customHeight="1" x14ac:dyDescent="0.2">
      <c r="B5" s="8" t="s">
        <v>18</v>
      </c>
      <c r="C5" s="51"/>
      <c r="D5" s="49"/>
      <c r="F5" s="13"/>
      <c r="I5" s="12"/>
    </row>
    <row r="6" spans="1:9" ht="12.75" customHeight="1" x14ac:dyDescent="0.2">
      <c r="B6" s="14"/>
      <c r="F6" s="15" t="s">
        <v>14</v>
      </c>
      <c r="H6" s="56"/>
      <c r="I6" s="42" t="s">
        <v>39</v>
      </c>
    </row>
    <row r="7" spans="1:9" ht="12.75" customHeight="1" x14ac:dyDescent="0.2">
      <c r="B7" s="14"/>
      <c r="D7" s="17"/>
      <c r="H7" s="44"/>
      <c r="I7" s="14"/>
    </row>
    <row r="8" spans="1:9" ht="12.75" customHeight="1" x14ac:dyDescent="0.2">
      <c r="B8" s="14"/>
      <c r="C8" s="11"/>
      <c r="H8" s="44"/>
      <c r="I8" s="16"/>
    </row>
    <row r="9" spans="1:9" ht="12.75" customHeight="1" x14ac:dyDescent="0.2">
      <c r="B9" s="14"/>
      <c r="D9" s="18"/>
      <c r="F9" s="2" t="s">
        <v>15</v>
      </c>
      <c r="H9" s="44"/>
      <c r="I9" s="43"/>
    </row>
    <row r="10" spans="1:9" ht="12.75" customHeight="1" x14ac:dyDescent="0.2">
      <c r="B10" s="14"/>
      <c r="F10" s="14" t="s">
        <v>27</v>
      </c>
      <c r="I10" s="12"/>
    </row>
    <row r="11" spans="1:9" x14ac:dyDescent="0.2">
      <c r="B11" s="19" t="s">
        <v>28</v>
      </c>
      <c r="C11" s="19" t="s">
        <v>28</v>
      </c>
      <c r="D11" s="19" t="s">
        <v>5</v>
      </c>
      <c r="E11" s="19" t="s">
        <v>7</v>
      </c>
      <c r="F11" s="20"/>
      <c r="G11" s="20"/>
      <c r="H11" s="20"/>
      <c r="I11" s="14"/>
    </row>
    <row r="12" spans="1:9" x14ac:dyDescent="0.2">
      <c r="A12" s="21"/>
      <c r="B12" s="22" t="s">
        <v>0</v>
      </c>
      <c r="C12" s="22" t="s">
        <v>1</v>
      </c>
      <c r="D12" s="23" t="s">
        <v>6</v>
      </c>
      <c r="E12" s="22" t="s">
        <v>12</v>
      </c>
      <c r="F12" s="22" t="s">
        <v>19</v>
      </c>
      <c r="G12" s="22" t="s">
        <v>2</v>
      </c>
      <c r="H12" s="23" t="s">
        <v>3</v>
      </c>
      <c r="I12" s="22" t="s">
        <v>13</v>
      </c>
    </row>
    <row r="13" spans="1:9" ht="18.75" customHeight="1" x14ac:dyDescent="0.2">
      <c r="A13" s="24">
        <v>1</v>
      </c>
      <c r="B13" s="57"/>
      <c r="C13" s="57"/>
      <c r="D13" s="57"/>
      <c r="E13" s="57"/>
      <c r="F13" s="46" t="str">
        <f>IF(E13=0,"",ROUNDUP((E13/3),0))</f>
        <v/>
      </c>
      <c r="G13" s="57"/>
      <c r="H13" s="48" t="str">
        <f t="shared" ref="H13:H14" si="0">IF(G13=0,"",((F13+1-G13)/F13)*100)</f>
        <v/>
      </c>
      <c r="I13" s="60"/>
    </row>
    <row r="14" spans="1:9" ht="18.75" customHeight="1" x14ac:dyDescent="0.2">
      <c r="A14" s="25">
        <v>2</v>
      </c>
      <c r="B14" s="58"/>
      <c r="C14" s="58"/>
      <c r="D14" s="57"/>
      <c r="E14" s="57"/>
      <c r="F14" s="46" t="str">
        <f t="shared" ref="F14:F17" si="1">IF(E14=0,"",ROUNDUP((E14/3),0))</f>
        <v/>
      </c>
      <c r="G14" s="58"/>
      <c r="H14" s="48" t="str">
        <f t="shared" si="0"/>
        <v/>
      </c>
      <c r="I14" s="56"/>
    </row>
    <row r="15" spans="1:9" ht="18.75" customHeight="1" x14ac:dyDescent="0.2">
      <c r="A15" s="25">
        <v>3</v>
      </c>
      <c r="B15" s="58"/>
      <c r="C15" s="58"/>
      <c r="D15" s="57"/>
      <c r="E15" s="57"/>
      <c r="F15" s="46" t="str">
        <f t="shared" si="1"/>
        <v/>
      </c>
      <c r="G15" s="58"/>
      <c r="H15" s="48" t="str">
        <f>IF(G15=0,"",((F15+1-G15)/F15)*100)</f>
        <v/>
      </c>
      <c r="I15" s="56"/>
    </row>
    <row r="16" spans="1:9" ht="18.75" customHeight="1" x14ac:dyDescent="0.2">
      <c r="A16" s="25">
        <v>4</v>
      </c>
      <c r="B16" s="58"/>
      <c r="C16" s="58"/>
      <c r="D16" s="57"/>
      <c r="E16" s="57"/>
      <c r="F16" s="46" t="str">
        <f t="shared" si="1"/>
        <v/>
      </c>
      <c r="G16" s="58"/>
      <c r="H16" s="48" t="str">
        <f>IF(G16=0,"",((F16+1-G16)/F16)*100)</f>
        <v/>
      </c>
      <c r="I16" s="56"/>
    </row>
    <row r="17" spans="1:15" ht="18.75" customHeight="1" x14ac:dyDescent="0.2">
      <c r="A17" s="25">
        <v>5</v>
      </c>
      <c r="B17" s="58"/>
      <c r="C17" s="58"/>
      <c r="D17" s="57"/>
      <c r="E17" s="57"/>
      <c r="F17" s="46" t="str">
        <f t="shared" si="1"/>
        <v/>
      </c>
      <c r="G17" s="59"/>
      <c r="H17" s="48" t="str">
        <f>IF(G17=0,"",((F17+1-G17)/F17)*100)</f>
        <v/>
      </c>
      <c r="I17" s="56"/>
      <c r="J17" s="26"/>
      <c r="L17" s="27"/>
      <c r="M17" s="27"/>
      <c r="N17" s="28"/>
      <c r="O17" s="29"/>
    </row>
    <row r="18" spans="1:15" ht="18" customHeight="1" thickBot="1" x14ac:dyDescent="0.25">
      <c r="C18" s="8" t="s">
        <v>17</v>
      </c>
      <c r="D18" s="45">
        <f>SUM(D13:D17)</f>
        <v>0</v>
      </c>
      <c r="E18" s="30"/>
      <c r="F18" s="31"/>
      <c r="G18" s="45">
        <f>SUM(G13:G17)</f>
        <v>0</v>
      </c>
      <c r="H18" s="47">
        <f>SUM(H13:H17)</f>
        <v>0</v>
      </c>
      <c r="J18" s="32"/>
      <c r="M18" s="33"/>
      <c r="N18" s="34"/>
    </row>
    <row r="19" spans="1:15" ht="7.5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</row>
    <row r="20" spans="1:15" ht="18.75" customHeight="1" x14ac:dyDescent="0.2">
      <c r="B20" s="3"/>
      <c r="C20" s="4" t="s">
        <v>26</v>
      </c>
      <c r="D20" s="4"/>
      <c r="E20" s="5"/>
      <c r="G20" s="7"/>
      <c r="H20" s="6"/>
      <c r="I20" s="55" t="s">
        <v>20</v>
      </c>
    </row>
    <row r="21" spans="1:15" ht="15.75" customHeight="1" x14ac:dyDescent="0.2">
      <c r="C21" s="7"/>
      <c r="D21" s="7"/>
      <c r="E21" s="5"/>
      <c r="G21" s="7"/>
    </row>
    <row r="22" spans="1:15" ht="18.75" customHeight="1" x14ac:dyDescent="0.2">
      <c r="B22" s="8" t="s">
        <v>8</v>
      </c>
      <c r="C22" s="49"/>
      <c r="D22" s="50"/>
      <c r="E22" s="9" t="s">
        <v>10</v>
      </c>
      <c r="F22" s="35"/>
      <c r="G22" s="54"/>
      <c r="H22" s="54"/>
      <c r="I22" s="54"/>
    </row>
    <row r="23" spans="1:15" ht="18" customHeight="1" x14ac:dyDescent="0.2">
      <c r="B23" s="8" t="s">
        <v>9</v>
      </c>
      <c r="C23" s="51"/>
      <c r="D23" s="52"/>
      <c r="E23" s="11"/>
      <c r="G23" s="12" t="s">
        <v>4</v>
      </c>
      <c r="H23" s="12" t="s">
        <v>11</v>
      </c>
      <c r="I23" s="12" t="s">
        <v>24</v>
      </c>
    </row>
    <row r="24" spans="1:15" ht="18" customHeight="1" x14ac:dyDescent="0.2">
      <c r="B24" s="8" t="s">
        <v>18</v>
      </c>
      <c r="C24" s="51"/>
      <c r="D24" s="49"/>
      <c r="F24" s="13"/>
      <c r="I24" s="12"/>
    </row>
    <row r="25" spans="1:15" x14ac:dyDescent="0.2">
      <c r="B25" s="14"/>
      <c r="F25" s="15" t="s">
        <v>14</v>
      </c>
      <c r="H25" s="56"/>
      <c r="I25" s="42" t="s">
        <v>39</v>
      </c>
    </row>
    <row r="26" spans="1:15" x14ac:dyDescent="0.2">
      <c r="B26" s="14"/>
      <c r="H26" s="44"/>
      <c r="I26" s="16"/>
    </row>
    <row r="27" spans="1:15" x14ac:dyDescent="0.2">
      <c r="B27" s="14"/>
      <c r="C27" s="11"/>
      <c r="H27" s="44"/>
      <c r="I27" s="16"/>
    </row>
    <row r="28" spans="1:15" x14ac:dyDescent="0.2">
      <c r="B28" s="14"/>
      <c r="D28" s="18"/>
      <c r="F28" s="2" t="s">
        <v>15</v>
      </c>
      <c r="H28" s="44"/>
      <c r="I28" s="43"/>
    </row>
    <row r="29" spans="1:15" x14ac:dyDescent="0.2">
      <c r="B29" s="14"/>
      <c r="F29" s="14" t="s">
        <v>27</v>
      </c>
      <c r="I29" s="12"/>
    </row>
    <row r="30" spans="1:15" x14ac:dyDescent="0.2">
      <c r="B30" s="19" t="s">
        <v>28</v>
      </c>
      <c r="C30" s="19" t="s">
        <v>28</v>
      </c>
      <c r="D30" s="19" t="s">
        <v>5</v>
      </c>
      <c r="E30" s="19" t="s">
        <v>7</v>
      </c>
      <c r="F30" s="20"/>
      <c r="G30" s="20"/>
      <c r="H30" s="20"/>
      <c r="I30" s="14"/>
    </row>
    <row r="31" spans="1:15" x14ac:dyDescent="0.2">
      <c r="A31" s="21"/>
      <c r="B31" s="22" t="s">
        <v>0</v>
      </c>
      <c r="C31" s="22" t="s">
        <v>1</v>
      </c>
      <c r="D31" s="23" t="s">
        <v>6</v>
      </c>
      <c r="E31" s="22" t="s">
        <v>12</v>
      </c>
      <c r="F31" s="22" t="s">
        <v>19</v>
      </c>
      <c r="G31" s="22" t="s">
        <v>2</v>
      </c>
      <c r="H31" s="23" t="s">
        <v>3</v>
      </c>
      <c r="I31" s="22" t="s">
        <v>13</v>
      </c>
    </row>
    <row r="32" spans="1:15" ht="18.75" customHeight="1" x14ac:dyDescent="0.2">
      <c r="A32" s="24">
        <v>1</v>
      </c>
      <c r="B32" s="57"/>
      <c r="C32" s="57"/>
      <c r="D32" s="57"/>
      <c r="E32" s="57"/>
      <c r="F32" s="46" t="str">
        <f>IF(E32=0,"",ROUNDUP((E32/3),0))</f>
        <v/>
      </c>
      <c r="G32" s="57"/>
      <c r="H32" s="48" t="str">
        <f>IF(G32=0,"",((F32+1-G32)/F32)*100)</f>
        <v/>
      </c>
      <c r="I32" s="60"/>
    </row>
    <row r="33" spans="1:9" ht="18.75" customHeight="1" x14ac:dyDescent="0.2">
      <c r="A33" s="25">
        <v>2</v>
      </c>
      <c r="B33" s="58"/>
      <c r="C33" s="58"/>
      <c r="D33" s="57"/>
      <c r="E33" s="57"/>
      <c r="F33" s="46" t="str">
        <f t="shared" ref="F33:F36" si="2">IF(E33=0,"",ROUNDUP((E33/3),0))</f>
        <v/>
      </c>
      <c r="G33" s="58"/>
      <c r="H33" s="48" t="str">
        <f>IF(G33=0,"",((F33+1-G33)/F33)*100)</f>
        <v/>
      </c>
      <c r="I33" s="56"/>
    </row>
    <row r="34" spans="1:9" ht="18.75" customHeight="1" x14ac:dyDescent="0.2">
      <c r="A34" s="25">
        <v>3</v>
      </c>
      <c r="B34" s="58"/>
      <c r="C34" s="58"/>
      <c r="D34" s="57"/>
      <c r="E34" s="57"/>
      <c r="F34" s="46" t="str">
        <f t="shared" si="2"/>
        <v/>
      </c>
      <c r="G34" s="58"/>
      <c r="H34" s="48" t="str">
        <f>IF(G34=0,"",((F34+1-G34)/F34)*100)</f>
        <v/>
      </c>
      <c r="I34" s="56"/>
    </row>
    <row r="35" spans="1:9" ht="18.75" customHeight="1" x14ac:dyDescent="0.2">
      <c r="A35" s="25">
        <v>4</v>
      </c>
      <c r="B35" s="58"/>
      <c r="C35" s="58"/>
      <c r="D35" s="57"/>
      <c r="E35" s="57"/>
      <c r="F35" s="46" t="str">
        <f t="shared" si="2"/>
        <v/>
      </c>
      <c r="G35" s="58"/>
      <c r="H35" s="48" t="str">
        <f>IF(G35=0,"",((F35+1-G35)/F35)*100)</f>
        <v/>
      </c>
      <c r="I35" s="56"/>
    </row>
    <row r="36" spans="1:9" ht="18.75" customHeight="1" x14ac:dyDescent="0.2">
      <c r="A36" s="25">
        <v>5</v>
      </c>
      <c r="B36" s="58"/>
      <c r="C36" s="58"/>
      <c r="D36" s="57"/>
      <c r="E36" s="57"/>
      <c r="F36" s="46" t="str">
        <f t="shared" si="2"/>
        <v/>
      </c>
      <c r="G36" s="59"/>
      <c r="H36" s="48" t="str">
        <f>IF(G36=0,"",((F36+1-G36)/F36)*100)</f>
        <v/>
      </c>
      <c r="I36" s="56"/>
    </row>
    <row r="37" spans="1:9" ht="18" customHeight="1" thickBot="1" x14ac:dyDescent="0.25">
      <c r="C37" s="8" t="s">
        <v>17</v>
      </c>
      <c r="D37" s="45">
        <f>SUM(D32:D36)</f>
        <v>0</v>
      </c>
      <c r="E37" s="30"/>
      <c r="F37" s="31"/>
      <c r="G37" s="45">
        <f>SUM(G32:G36)</f>
        <v>0</v>
      </c>
      <c r="H37" s="47">
        <f>SUM(H32:H36)</f>
        <v>0</v>
      </c>
    </row>
    <row r="38" spans="1:9" ht="7.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</row>
    <row r="39" spans="1:9" x14ac:dyDescent="0.2">
      <c r="A39" s="26"/>
      <c r="B39" s="36" t="s">
        <v>16</v>
      </c>
      <c r="C39" s="26" t="s">
        <v>29</v>
      </c>
      <c r="D39" s="26"/>
      <c r="E39" s="26"/>
      <c r="F39" s="26"/>
      <c r="G39" s="26"/>
      <c r="H39" s="26"/>
      <c r="I39" s="26"/>
    </row>
    <row r="40" spans="1:9" x14ac:dyDescent="0.2">
      <c r="A40" s="26"/>
      <c r="B40" s="26"/>
      <c r="C40" s="26" t="s">
        <v>21</v>
      </c>
      <c r="D40" s="36"/>
      <c r="E40" s="26"/>
      <c r="F40" s="26"/>
      <c r="G40" s="26"/>
      <c r="H40" s="26"/>
      <c r="I40" s="26"/>
    </row>
    <row r="41" spans="1:9" x14ac:dyDescent="0.2">
      <c r="A41" s="26"/>
      <c r="B41" s="26"/>
      <c r="C41" s="26" t="s">
        <v>30</v>
      </c>
      <c r="D41" s="26"/>
      <c r="E41" s="26"/>
      <c r="F41" s="26"/>
      <c r="G41" s="26"/>
      <c r="H41" s="26"/>
      <c r="I41" s="26"/>
    </row>
    <row r="42" spans="1:9" x14ac:dyDescent="0.2">
      <c r="A42" s="26"/>
      <c r="B42" s="26"/>
      <c r="C42" s="26" t="s">
        <v>31</v>
      </c>
      <c r="D42" s="26"/>
      <c r="E42" s="26"/>
      <c r="F42" s="26"/>
      <c r="G42" s="26"/>
      <c r="H42" s="26"/>
      <c r="I42" s="26"/>
    </row>
    <row r="43" spans="1:9" x14ac:dyDescent="0.2">
      <c r="A43" s="26"/>
      <c r="B43" s="26"/>
      <c r="C43" s="36" t="s">
        <v>22</v>
      </c>
      <c r="D43" s="26"/>
      <c r="E43" s="26"/>
      <c r="F43" s="26"/>
      <c r="G43" s="26"/>
      <c r="H43" s="26"/>
      <c r="I43" s="26"/>
    </row>
    <row r="44" spans="1:9" x14ac:dyDescent="0.2">
      <c r="A44" s="26"/>
      <c r="B44" s="26"/>
      <c r="G44" s="26"/>
      <c r="H44" s="26"/>
      <c r="I44" s="26"/>
    </row>
    <row r="45" spans="1:9" x14ac:dyDescent="0.2">
      <c r="A45" s="26"/>
      <c r="B45" s="37" t="s">
        <v>32</v>
      </c>
      <c r="C45" s="38"/>
      <c r="D45" s="11"/>
      <c r="E45" s="11"/>
      <c r="F45" s="26"/>
      <c r="G45" s="26"/>
      <c r="H45" s="26"/>
      <c r="I45" s="26"/>
    </row>
    <row r="46" spans="1:9" x14ac:dyDescent="0.2">
      <c r="A46" s="26"/>
      <c r="B46" s="37"/>
      <c r="C46" s="38" t="s">
        <v>25</v>
      </c>
      <c r="D46" s="38"/>
      <c r="E46" s="38"/>
      <c r="F46" s="38"/>
      <c r="G46" s="1" t="s">
        <v>33</v>
      </c>
      <c r="H46" s="39" t="s">
        <v>38</v>
      </c>
      <c r="I46" s="15"/>
    </row>
    <row r="47" spans="1:9" x14ac:dyDescent="0.2">
      <c r="A47" s="26"/>
      <c r="B47" s="40"/>
      <c r="C47" s="38"/>
      <c r="D47" s="38"/>
      <c r="E47" s="38"/>
      <c r="F47" s="38"/>
      <c r="G47" s="1" t="s">
        <v>35</v>
      </c>
      <c r="H47" s="2" t="s">
        <v>34</v>
      </c>
    </row>
    <row r="48" spans="1:9" x14ac:dyDescent="0.2">
      <c r="A48" s="26"/>
      <c r="B48" s="37" t="s">
        <v>37</v>
      </c>
      <c r="C48" s="41" t="s">
        <v>36</v>
      </c>
      <c r="D48" s="38"/>
    </row>
    <row r="57" spans="3:3" x14ac:dyDescent="0.2">
      <c r="C57" s="15"/>
    </row>
  </sheetData>
  <sheetProtection sheet="1" objects="1" scenarios="1" selectLockedCells="1"/>
  <phoneticPr fontId="0" type="noConversion"/>
  <pageMargins left="0.7" right="0.7" top="0.75" bottom="0.75" header="0.3" footer="0.3"/>
  <pageSetup paperSize="9" scale="82" orientation="portrait" r:id="rId1"/>
  <headerFooter differentOddEven="1" alignWithMargins="0">
    <oddHeader>&amp;LVRV - Wien - NÖ - Bgld
Hauptstraße 49
3903 Echsenbach&amp;RThomas Königsecker
Telefon Nr.: 0664 5242413
E-Mail: office@tk-montage.at</oddHeader>
  </headerFooter>
  <ignoredErrors>
    <ignoredError sqref="H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Bartel Gerhard</dc:creator>
  <cp:lastModifiedBy>Nico Königsecker</cp:lastModifiedBy>
  <cp:lastPrinted>2026-07-22T18:56:56Z</cp:lastPrinted>
  <dcterms:created xsi:type="dcterms:W3CDTF">2013-12-30T15:42:33Z</dcterms:created>
  <dcterms:modified xsi:type="dcterms:W3CDTF">2026-08-07T12:48:57Z</dcterms:modified>
</cp:coreProperties>
</file>